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rketing\Mailing &amp; Other Lists\Projects\2026\DTS\"/>
    </mc:Choice>
  </mc:AlternateContent>
  <xr:revisionPtr revIDLastSave="0" documentId="8_{CC3EDF2E-5914-40EA-A3AB-7458C4EB1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2(g) and 415" sheetId="4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7" l="1"/>
  <c r="K7" i="47"/>
  <c r="K6" i="47"/>
  <c r="K5" i="47"/>
  <c r="K4" i="47"/>
  <c r="K3" i="47"/>
  <c r="K2" i="47"/>
  <c r="I8" i="47"/>
  <c r="I7" i="47"/>
  <c r="I6" i="47"/>
  <c r="I5" i="47"/>
  <c r="I4" i="47"/>
  <c r="I3" i="47"/>
  <c r="I2" i="47"/>
  <c r="J5" i="47" l="1"/>
  <c r="F8" i="47" l="1"/>
  <c r="F7" i="47"/>
  <c r="F6" i="47"/>
  <c r="F5" i="47"/>
  <c r="F4" i="47"/>
  <c r="F3" i="47"/>
  <c r="F2" i="47"/>
  <c r="C9" i="47"/>
  <c r="D9" i="47"/>
  <c r="E9" i="47"/>
  <c r="B9" i="47"/>
  <c r="J8" i="47"/>
  <c r="G8" i="47"/>
  <c r="J7" i="47"/>
  <c r="G7" i="47"/>
  <c r="J6" i="47"/>
  <c r="G6" i="47"/>
  <c r="G5" i="47"/>
  <c r="J4" i="47"/>
  <c r="G4" i="47"/>
  <c r="J3" i="47"/>
  <c r="G3" i="47"/>
  <c r="L6" i="47" l="1"/>
  <c r="L5" i="47"/>
  <c r="L4" i="47"/>
  <c r="L8" i="47"/>
  <c r="H3" i="47"/>
  <c r="L7" i="47"/>
  <c r="H7" i="47"/>
  <c r="L3" i="47"/>
  <c r="F9" i="47"/>
  <c r="H6" i="47"/>
  <c r="H5" i="47"/>
  <c r="H4" i="47"/>
  <c r="H8" i="47"/>
  <c r="J2" i="47"/>
  <c r="G2" i="47"/>
  <c r="G9" i="47" l="1"/>
  <c r="L2" i="47"/>
  <c r="H2" i="47"/>
</calcChain>
</file>

<file path=xl/sharedStrings.xml><?xml version="1.0" encoding="utf-8"?>
<sst xmlns="http://schemas.openxmlformats.org/spreadsheetml/2006/main" count="39" uniqueCount="37">
  <si>
    <t>Plan Participants</t>
  </si>
  <si>
    <t>Compensation</t>
  </si>
  <si>
    <t>Profit Sharing Contribution</t>
  </si>
  <si>
    <t>Elective Deferral Contributions</t>
  </si>
  <si>
    <t>Catch-up Contribution</t>
  </si>
  <si>
    <t>Total Contributions</t>
  </si>
  <si>
    <t>Total 
Profit Sharing and 
Elective Deferral</t>
  </si>
  <si>
    <t>Percent of Compensation</t>
  </si>
  <si>
    <t>402(g) Pass or Fail $ Test</t>
  </si>
  <si>
    <t>402(g) Pass or Fail Comp Test</t>
  </si>
  <si>
    <t>415 Pass or Fail $ test</t>
  </si>
  <si>
    <t>415 Pass or Fail % Test</t>
  </si>
  <si>
    <t>Totals</t>
  </si>
  <si>
    <t>Intructions for Completing Form</t>
  </si>
  <si>
    <t>Column</t>
  </si>
  <si>
    <t>Description</t>
  </si>
  <si>
    <t>A</t>
  </si>
  <si>
    <t>Enter plan participants</t>
  </si>
  <si>
    <t>B</t>
  </si>
  <si>
    <t>C</t>
  </si>
  <si>
    <t>Enter Profit Sharing Contribution</t>
  </si>
  <si>
    <t>D</t>
  </si>
  <si>
    <t>Enter Elective Deferral.</t>
  </si>
  <si>
    <t>E</t>
  </si>
  <si>
    <t>Understanding Results:</t>
  </si>
  <si>
    <t>F</t>
  </si>
  <si>
    <t>Total of all contributions made.</t>
  </si>
  <si>
    <t>G</t>
  </si>
  <si>
    <t>Total Elective Deferral and Profit Sharing Contributions for 415 Test.</t>
  </si>
  <si>
    <t>H</t>
  </si>
  <si>
    <t>% of Compensation for 415 Limit (G divided by B)</t>
  </si>
  <si>
    <t>I &amp; J</t>
  </si>
  <si>
    <t>K &amp; L</t>
  </si>
  <si>
    <t>Enter Compensation.  Annual compensation limit is $350,000; compensation CANNOT exceed $350,000</t>
  </si>
  <si>
    <r>
      <rPr>
        <b/>
        <sz val="11"/>
        <rFont val="Arial Narrow"/>
        <family val="2"/>
      </rPr>
      <t>CHECK</t>
    </r>
    <r>
      <rPr>
        <sz val="11"/>
        <rFont val="Arial Narrow"/>
        <family val="2"/>
      </rPr>
      <t>: Elective Deferal Limit is $23,500; cannot exceed $23,500 or compensation.</t>
    </r>
  </si>
  <si>
    <r>
      <rPr>
        <b/>
        <sz val="11"/>
        <rFont val="Arial Narrow"/>
        <family val="2"/>
      </rPr>
      <t>CHECK</t>
    </r>
    <r>
      <rPr>
        <sz val="11"/>
        <rFont val="Arial Narrow"/>
        <family val="2"/>
      </rPr>
      <t>: 415 Limit must be lesser of 100% of compensation or $70,000</t>
    </r>
  </si>
  <si>
    <t>Enter Catch-Up Contribution.  Participants 50 or older.  Catch-Up Limit is $7,500. Can not have catch up if the total compensation exceeds the elective deferral limit.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</si>
</sst>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.5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0" xfId="0" applyFont="1"/>
    <xf numFmtId="4" fontId="5" fillId="4" borderId="3" xfId="0" applyNumberFormat="1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center" vertical="center"/>
    </xf>
    <xf numFmtId="10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5" fillId="4" borderId="6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4" fontId="5" fillId="3" borderId="4" xfId="0" applyNumberFormat="1" applyFont="1" applyFill="1" applyBorder="1" applyAlignment="1" applyProtection="1">
      <alignment vertical="center"/>
      <protection locked="0"/>
    </xf>
    <xf numFmtId="4" fontId="5" fillId="3" borderId="5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4" fontId="5" fillId="3" borderId="6" xfId="0" applyNumberFormat="1" applyFont="1" applyFill="1" applyBorder="1" applyAlignment="1" applyProtection="1">
      <alignment vertical="center"/>
      <protection locked="0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4" fontId="5" fillId="3" borderId="7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4" fontId="5" fillId="3" borderId="8" xfId="0" applyNumberFormat="1" applyFont="1" applyFill="1" applyBorder="1" applyAlignment="1" applyProtection="1">
      <alignment vertical="center"/>
      <protection locked="0"/>
    </xf>
    <xf numFmtId="4" fontId="5" fillId="3" borderId="9" xfId="0" applyNumberFormat="1" applyFont="1" applyFill="1" applyBorder="1" applyAlignment="1" applyProtection="1">
      <alignment vertical="center"/>
      <protection locked="0"/>
    </xf>
    <xf numFmtId="4" fontId="5" fillId="3" borderId="1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pane ySplit="1" topLeftCell="A2" activePane="bottomLeft" state="frozen"/>
      <selection pane="bottomLeft" activeCell="J44" sqref="J44"/>
    </sheetView>
  </sheetViews>
  <sheetFormatPr defaultColWidth="9.109375" defaultRowHeight="13.8" x14ac:dyDescent="0.25"/>
  <cols>
    <col min="1" max="1" width="35.33203125" style="25" bestFit="1" customWidth="1"/>
    <col min="2" max="12" width="12.6640625" style="25" customWidth="1"/>
    <col min="13" max="16384" width="9.109375" style="25"/>
  </cols>
  <sheetData>
    <row r="1" spans="1:12" s="4" customFormat="1" ht="69.599999999999994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s="10" customFormat="1" ht="14.4" thickBot="1" x14ac:dyDescent="0.35">
      <c r="A2" s="27"/>
      <c r="B2" s="28"/>
      <c r="C2" s="29"/>
      <c r="D2" s="29"/>
      <c r="E2" s="30"/>
      <c r="F2" s="5">
        <f>SUM(C2:E2)</f>
        <v>0</v>
      </c>
      <c r="G2" s="6">
        <f>SUM(C2:D2)</f>
        <v>0</v>
      </c>
      <c r="H2" s="7" t="e">
        <f>SUM(G2/B2)</f>
        <v>#DIV/0!</v>
      </c>
      <c r="I2" s="8" t="str">
        <f>IF(D2&gt;20500,"Fail","Pass")</f>
        <v>Pass</v>
      </c>
      <c r="J2" s="8" t="str">
        <f>IF(D2&gt;B2,"Fail","Pass")</f>
        <v>Pass</v>
      </c>
      <c r="K2" s="8" t="str">
        <f>IF(G2&gt;61000,"Fail","Pass")</f>
        <v>Pass</v>
      </c>
      <c r="L2" s="9" t="str">
        <f>IF(G2&gt;B2,"Fail","Pass")</f>
        <v>Pass</v>
      </c>
    </row>
    <row r="3" spans="1:12" s="10" customFormat="1" ht="14.4" thickBot="1" x14ac:dyDescent="0.35">
      <c r="A3" s="31"/>
      <c r="B3" s="32"/>
      <c r="C3" s="33"/>
      <c r="D3" s="33"/>
      <c r="E3" s="34"/>
      <c r="F3" s="11">
        <f t="shared" ref="F3:F8" si="0">SUM(C3:E3)</f>
        <v>0</v>
      </c>
      <c r="G3" s="12">
        <f t="shared" ref="G3:G8" si="1">SUM(C3:D3)</f>
        <v>0</v>
      </c>
      <c r="H3" s="13" t="e">
        <f t="shared" ref="H3:H8" si="2">SUM(G3/B3)</f>
        <v>#DIV/0!</v>
      </c>
      <c r="I3" s="8" t="str">
        <f t="shared" ref="I3:I8" si="3">IF(D3&gt;20500,"Fail","Pass")</f>
        <v>Pass</v>
      </c>
      <c r="J3" s="14" t="str">
        <f t="shared" ref="J3:J8" si="4">IF(D3&gt;B3,"Fail","Pass")</f>
        <v>Pass</v>
      </c>
      <c r="K3" s="8" t="str">
        <f t="shared" ref="K3:K8" si="5">IF(G3&gt;61000,"Fail","Pass")</f>
        <v>Pass</v>
      </c>
      <c r="L3" s="15" t="str">
        <f t="shared" ref="L3:L8" si="6">IF(G3&gt;B3,"Fail","Pass")</f>
        <v>Pass</v>
      </c>
    </row>
    <row r="4" spans="1:12" s="10" customFormat="1" ht="14.4" thickBot="1" x14ac:dyDescent="0.35">
      <c r="A4" s="31"/>
      <c r="B4" s="32"/>
      <c r="C4" s="33"/>
      <c r="D4" s="33"/>
      <c r="E4" s="34"/>
      <c r="F4" s="11">
        <f t="shared" si="0"/>
        <v>0</v>
      </c>
      <c r="G4" s="12">
        <f t="shared" si="1"/>
        <v>0</v>
      </c>
      <c r="H4" s="13" t="e">
        <f t="shared" si="2"/>
        <v>#DIV/0!</v>
      </c>
      <c r="I4" s="8" t="str">
        <f t="shared" si="3"/>
        <v>Pass</v>
      </c>
      <c r="J4" s="14" t="str">
        <f t="shared" si="4"/>
        <v>Pass</v>
      </c>
      <c r="K4" s="8" t="str">
        <f t="shared" si="5"/>
        <v>Pass</v>
      </c>
      <c r="L4" s="15" t="str">
        <f t="shared" si="6"/>
        <v>Pass</v>
      </c>
    </row>
    <row r="5" spans="1:12" s="10" customFormat="1" ht="14.4" thickBot="1" x14ac:dyDescent="0.35">
      <c r="A5" s="31"/>
      <c r="B5" s="32"/>
      <c r="C5" s="33"/>
      <c r="D5" s="33"/>
      <c r="E5" s="34"/>
      <c r="F5" s="11">
        <f t="shared" si="0"/>
        <v>0</v>
      </c>
      <c r="G5" s="12">
        <f t="shared" si="1"/>
        <v>0</v>
      </c>
      <c r="H5" s="13" t="e">
        <f t="shared" si="2"/>
        <v>#DIV/0!</v>
      </c>
      <c r="I5" s="8" t="str">
        <f t="shared" si="3"/>
        <v>Pass</v>
      </c>
      <c r="J5" s="14" t="str">
        <f>IF(D5&gt;B5,"Fail","Pass")</f>
        <v>Pass</v>
      </c>
      <c r="K5" s="8" t="str">
        <f t="shared" si="5"/>
        <v>Pass</v>
      </c>
      <c r="L5" s="15" t="str">
        <f t="shared" si="6"/>
        <v>Pass</v>
      </c>
    </row>
    <row r="6" spans="1:12" s="10" customFormat="1" ht="14.4" thickBot="1" x14ac:dyDescent="0.35">
      <c r="A6" s="31"/>
      <c r="B6" s="32"/>
      <c r="C6" s="33"/>
      <c r="D6" s="33"/>
      <c r="E6" s="34"/>
      <c r="F6" s="11">
        <f t="shared" si="0"/>
        <v>0</v>
      </c>
      <c r="G6" s="12">
        <f t="shared" si="1"/>
        <v>0</v>
      </c>
      <c r="H6" s="13" t="e">
        <f t="shared" si="2"/>
        <v>#DIV/0!</v>
      </c>
      <c r="I6" s="8" t="str">
        <f t="shared" si="3"/>
        <v>Pass</v>
      </c>
      <c r="J6" s="14" t="str">
        <f t="shared" si="4"/>
        <v>Pass</v>
      </c>
      <c r="K6" s="8" t="str">
        <f t="shared" si="5"/>
        <v>Pass</v>
      </c>
      <c r="L6" s="15" t="str">
        <f t="shared" si="6"/>
        <v>Pass</v>
      </c>
    </row>
    <row r="7" spans="1:12" s="10" customFormat="1" ht="14.4" thickBot="1" x14ac:dyDescent="0.35">
      <c r="A7" s="31"/>
      <c r="B7" s="32"/>
      <c r="C7" s="33"/>
      <c r="D7" s="33"/>
      <c r="E7" s="34"/>
      <c r="F7" s="11">
        <f t="shared" si="0"/>
        <v>0</v>
      </c>
      <c r="G7" s="12">
        <f t="shared" si="1"/>
        <v>0</v>
      </c>
      <c r="H7" s="13" t="e">
        <f t="shared" si="2"/>
        <v>#DIV/0!</v>
      </c>
      <c r="I7" s="8" t="str">
        <f t="shared" si="3"/>
        <v>Pass</v>
      </c>
      <c r="J7" s="14" t="str">
        <f t="shared" si="4"/>
        <v>Pass</v>
      </c>
      <c r="K7" s="8" t="str">
        <f t="shared" si="5"/>
        <v>Pass</v>
      </c>
      <c r="L7" s="15" t="str">
        <f t="shared" si="6"/>
        <v>Pass</v>
      </c>
    </row>
    <row r="8" spans="1:12" s="10" customFormat="1" ht="14.4" thickBot="1" x14ac:dyDescent="0.35">
      <c r="A8" s="35"/>
      <c r="B8" s="36"/>
      <c r="C8" s="37"/>
      <c r="D8" s="37"/>
      <c r="E8" s="38"/>
      <c r="F8" s="16">
        <f t="shared" si="0"/>
        <v>0</v>
      </c>
      <c r="G8" s="17">
        <f t="shared" si="1"/>
        <v>0</v>
      </c>
      <c r="H8" s="18" t="e">
        <f t="shared" si="2"/>
        <v>#DIV/0!</v>
      </c>
      <c r="I8" s="8" t="str">
        <f t="shared" si="3"/>
        <v>Pass</v>
      </c>
      <c r="J8" s="19" t="str">
        <f t="shared" si="4"/>
        <v>Pass</v>
      </c>
      <c r="K8" s="8" t="str">
        <f t="shared" si="5"/>
        <v>Pass</v>
      </c>
      <c r="L8" s="20" t="str">
        <f t="shared" si="6"/>
        <v>Pass</v>
      </c>
    </row>
    <row r="9" spans="1:12" ht="14.4" thickBot="1" x14ac:dyDescent="0.3">
      <c r="A9" s="21" t="s">
        <v>12</v>
      </c>
      <c r="B9" s="22">
        <f>SUM(B2:B8)</f>
        <v>0</v>
      </c>
      <c r="C9" s="22">
        <f t="shared" ref="C9:G9" si="7">SUM(C2:C8)</f>
        <v>0</v>
      </c>
      <c r="D9" s="22">
        <f t="shared" si="7"/>
        <v>0</v>
      </c>
      <c r="E9" s="22">
        <f t="shared" si="7"/>
        <v>0</v>
      </c>
      <c r="F9" s="23">
        <f t="shared" si="7"/>
        <v>0</v>
      </c>
      <c r="G9" s="23">
        <f t="shared" si="7"/>
        <v>0</v>
      </c>
      <c r="H9" s="24"/>
      <c r="I9" s="24"/>
      <c r="J9" s="24"/>
      <c r="K9" s="24"/>
      <c r="L9" s="24"/>
    </row>
    <row r="10" spans="1:12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6" customFormat="1" ht="18" customHeight="1" thickBot="1" x14ac:dyDescent="0.35">
      <c r="A11" s="39" t="s">
        <v>13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s="10" customFormat="1" ht="18" customHeight="1" thickBot="1" x14ac:dyDescent="0.35">
      <c r="A12" s="47" t="s">
        <v>14</v>
      </c>
      <c r="B12" s="51" t="s">
        <v>15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s="10" customFormat="1" ht="18" customHeight="1" x14ac:dyDescent="0.3">
      <c r="A13" s="41" t="s">
        <v>16</v>
      </c>
      <c r="B13" s="53" t="s">
        <v>17</v>
      </c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 s="10" customFormat="1" ht="14.4" x14ac:dyDescent="0.3">
      <c r="A14" s="42" t="s">
        <v>18</v>
      </c>
      <c r="B14" s="56" t="s">
        <v>33</v>
      </c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2" s="10" customFormat="1" ht="14.4" x14ac:dyDescent="0.3">
      <c r="A15" s="42" t="s">
        <v>19</v>
      </c>
      <c r="B15" s="56" t="s">
        <v>20</v>
      </c>
      <c r="C15" s="57"/>
      <c r="D15" s="57"/>
      <c r="E15" s="57"/>
      <c r="F15" s="57"/>
      <c r="G15" s="57"/>
      <c r="H15" s="57"/>
      <c r="I15" s="57"/>
      <c r="J15" s="57"/>
      <c r="K15" s="57"/>
      <c r="L15" s="58"/>
    </row>
    <row r="16" spans="1:12" s="10" customFormat="1" ht="14.4" x14ac:dyDescent="0.3">
      <c r="A16" s="42" t="s">
        <v>21</v>
      </c>
      <c r="B16" s="56" t="s">
        <v>22</v>
      </c>
      <c r="C16" s="57"/>
      <c r="D16" s="57"/>
      <c r="E16" s="57"/>
      <c r="F16" s="57"/>
      <c r="G16" s="57"/>
      <c r="H16" s="57"/>
      <c r="I16" s="57"/>
      <c r="J16" s="57"/>
      <c r="K16" s="57"/>
      <c r="L16" s="58"/>
    </row>
    <row r="17" spans="1:12" s="10" customFormat="1" ht="15" thickBot="1" x14ac:dyDescent="0.35">
      <c r="A17" s="43" t="s">
        <v>23</v>
      </c>
      <c r="B17" s="59" t="s">
        <v>36</v>
      </c>
      <c r="C17" s="60"/>
      <c r="D17" s="60"/>
      <c r="E17" s="60"/>
      <c r="F17" s="60"/>
      <c r="G17" s="60"/>
      <c r="H17" s="60"/>
      <c r="I17" s="60"/>
      <c r="J17" s="60"/>
      <c r="K17" s="60"/>
      <c r="L17" s="61"/>
    </row>
    <row r="18" spans="1:12" s="26" customForma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s="26" customFormat="1" ht="14.4" thickBot="1" x14ac:dyDescent="0.35">
      <c r="A19" s="39" t="s">
        <v>24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s="26" customFormat="1" ht="15" thickBot="1" x14ac:dyDescent="0.35">
      <c r="A20" s="47" t="s">
        <v>14</v>
      </c>
      <c r="B20" s="51" t="s">
        <v>15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26" customFormat="1" ht="14.4" x14ac:dyDescent="0.3">
      <c r="A21" s="44" t="s">
        <v>25</v>
      </c>
      <c r="B21" s="62" t="s">
        <v>26</v>
      </c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2" s="26" customFormat="1" ht="14.4" x14ac:dyDescent="0.3">
      <c r="A22" s="45" t="s">
        <v>27</v>
      </c>
      <c r="B22" s="65" t="s">
        <v>28</v>
      </c>
      <c r="C22" s="66"/>
      <c r="D22" s="66"/>
      <c r="E22" s="66"/>
      <c r="F22" s="66"/>
      <c r="G22" s="66"/>
      <c r="H22" s="66"/>
      <c r="I22" s="66"/>
      <c r="J22" s="66"/>
      <c r="K22" s="66"/>
      <c r="L22" s="67"/>
    </row>
    <row r="23" spans="1:12" s="26" customFormat="1" ht="14.4" x14ac:dyDescent="0.3">
      <c r="A23" s="45" t="s">
        <v>29</v>
      </c>
      <c r="B23" s="65" t="s">
        <v>30</v>
      </c>
      <c r="C23" s="66"/>
      <c r="D23" s="66"/>
      <c r="E23" s="66"/>
      <c r="F23" s="66"/>
      <c r="G23" s="66"/>
      <c r="H23" s="66"/>
      <c r="I23" s="66"/>
      <c r="J23" s="66"/>
      <c r="K23" s="66"/>
      <c r="L23" s="67"/>
    </row>
    <row r="24" spans="1:12" s="26" customFormat="1" ht="14.4" x14ac:dyDescent="0.3">
      <c r="A24" s="45" t="s">
        <v>31</v>
      </c>
      <c r="B24" s="65" t="s">
        <v>34</v>
      </c>
      <c r="C24" s="66"/>
      <c r="D24" s="66"/>
      <c r="E24" s="66"/>
      <c r="F24" s="66"/>
      <c r="G24" s="66"/>
      <c r="H24" s="66"/>
      <c r="I24" s="66"/>
      <c r="J24" s="66"/>
      <c r="K24" s="66"/>
      <c r="L24" s="67"/>
    </row>
    <row r="25" spans="1:12" s="26" customFormat="1" ht="15" thickBot="1" x14ac:dyDescent="0.35">
      <c r="A25" s="46" t="s">
        <v>32</v>
      </c>
      <c r="B25" s="48" t="s">
        <v>35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1:12" s="26" customFormat="1" x14ac:dyDescent="0.3"/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</sheetData>
  <mergeCells count="12">
    <mergeCell ref="B25:L25"/>
    <mergeCell ref="B12:L12"/>
    <mergeCell ref="B13:L13"/>
    <mergeCell ref="B14:L14"/>
    <mergeCell ref="B15:L15"/>
    <mergeCell ref="B16:L16"/>
    <mergeCell ref="B17:L17"/>
    <mergeCell ref="B20:L20"/>
    <mergeCell ref="B21:L21"/>
    <mergeCell ref="B22:L22"/>
    <mergeCell ref="B23:L23"/>
    <mergeCell ref="B24:L24"/>
  </mergeCells>
  <pageMargins left="0" right="0" top="0.5" bottom="0.5" header="0" footer="0"/>
  <pageSetup scale="77" orientation="landscape" r:id="rId1"/>
  <headerFooter>
    <oddHeader>&amp;C&amp;"Arial,Bold"&amp;12&amp;ECompliance Testing  - IRC 402(g) and 415 Testing - Plan Year 2018</oddHeader>
    <oddFooter>&amp;L&amp;"Arial Narrow,Italic"&amp;9Printed:  &amp;D /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402(g) and 415</vt:lpstr>
    </vt:vector>
  </TitlesOfParts>
  <Manager/>
  <Company>ETC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jhicar</dc:creator>
  <cp:keywords/>
  <dc:description/>
  <cp:lastModifiedBy>Sarah Bowens</cp:lastModifiedBy>
  <cp:revision/>
  <dcterms:created xsi:type="dcterms:W3CDTF">2015-03-16T13:42:51Z</dcterms:created>
  <dcterms:modified xsi:type="dcterms:W3CDTF">2026-02-16T20:24:45Z</dcterms:modified>
  <cp:category/>
  <cp:contentStatus/>
</cp:coreProperties>
</file>